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nizgdrfranjotudman-my.sharepoint.com/personal/jasna_hizar_sois-ft_hr/Documents/Podaci/Referada Zagreb/- SOISFT/Red predavanja/"/>
    </mc:Choice>
  </mc:AlternateContent>
  <xr:revisionPtr revIDLastSave="4" documentId="8_{D0A1647D-EE9B-4747-8052-996288E47D0B}" xr6:coauthVersionLast="47" xr6:coauthVersionMax="47" xr10:uidLastSave="{D1B3718C-2923-4D47-964C-6E1CB5236A5E}"/>
  <bookViews>
    <workbookView xWindow="-120" yWindow="-120" windowWidth="38640" windowHeight="21120" activeTab="1" xr2:uid="{42BC4610-5878-4586-B7C9-000BD797DB70}"/>
  </bookViews>
  <sheets>
    <sheet name="PRIJEDIPLOMSKI PRVA GODINA" sheetId="4" r:id="rId1"/>
    <sheet name="DIPLOMSKI" sheetId="2" r:id="rId2"/>
  </sheets>
  <definedNames>
    <definedName name="_xlnm._FilterDatabase" localSheetId="1" hidden="1">DIPLOMSKI!$A$3:$K$3</definedName>
    <definedName name="_xlnm._FilterDatabase" localSheetId="0" hidden="1">'PRIJEDIPLOMSKI PRVA GODINA'!$A$3:$K$3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" l="1"/>
  <c r="K27" i="2"/>
  <c r="K28" i="2"/>
  <c r="K29" i="2"/>
  <c r="K30" i="2"/>
  <c r="K31" i="2"/>
  <c r="K33" i="2"/>
  <c r="K34" i="2"/>
  <c r="K35" i="2"/>
  <c r="K36" i="2"/>
  <c r="K38" i="2"/>
  <c r="K39" i="2"/>
  <c r="K40" i="2"/>
  <c r="K42" i="2"/>
  <c r="K43" i="2"/>
  <c r="K44" i="2"/>
  <c r="K25" i="2"/>
  <c r="K5" i="2"/>
  <c r="K6" i="2"/>
  <c r="K7" i="2"/>
  <c r="K8" i="2"/>
  <c r="K10" i="2"/>
  <c r="K11" i="2"/>
  <c r="K12" i="2"/>
  <c r="K14" i="2"/>
  <c r="K15" i="2"/>
  <c r="K17" i="2"/>
  <c r="K18" i="2"/>
  <c r="K19" i="2"/>
  <c r="K20" i="2"/>
  <c r="K4" i="2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23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</calcChain>
</file>

<file path=xl/sharedStrings.xml><?xml version="1.0" encoding="utf-8"?>
<sst xmlns="http://schemas.openxmlformats.org/spreadsheetml/2006/main" count="256" uniqueCount="138">
  <si>
    <t>VOJNO INŽENJERSTVO</t>
  </si>
  <si>
    <t>SVEUKUPNO SATI</t>
  </si>
  <si>
    <t>OD TOGA SOIS FT</t>
  </si>
  <si>
    <t>Semestar</t>
  </si>
  <si>
    <t>Kolegij</t>
  </si>
  <si>
    <t>Nositelj</t>
  </si>
  <si>
    <t>Izvođač</t>
  </si>
  <si>
    <t>Predavanja</t>
  </si>
  <si>
    <t>Seminari</t>
  </si>
  <si>
    <t>Vježbe</t>
  </si>
  <si>
    <t>%</t>
  </si>
  <si>
    <t>Akademsko pisanje i metode istraživanja</t>
  </si>
  <si>
    <t>Kozina (SOIS FT)</t>
  </si>
  <si>
    <t>Vondraček (SOIS FT)</t>
  </si>
  <si>
    <t>Glavaš (SOIS FT)</t>
  </si>
  <si>
    <t>Linearna algebra</t>
  </si>
  <si>
    <t>Međunarodno pravo - odabrana poglavlja</t>
  </si>
  <si>
    <t>Kinder (SOIS FT)</t>
  </si>
  <si>
    <t>Bagarić (HVU)</t>
  </si>
  <si>
    <t>Vojna povijest</t>
  </si>
  <si>
    <t>SOIS FT</t>
  </si>
  <si>
    <t>Diferencijalni i integralni račun II</t>
  </si>
  <si>
    <t>Engleski jezik II</t>
  </si>
  <si>
    <t>Fizika II</t>
  </si>
  <si>
    <t>Mehanika</t>
  </si>
  <si>
    <t>Razumić (SOIS FT)</t>
  </si>
  <si>
    <t>Tjelesna i zdravstvena kultura II</t>
  </si>
  <si>
    <t>Uvod u taktiku</t>
  </si>
  <si>
    <t>Zečević  (HVU)</t>
  </si>
  <si>
    <t>Vojna topografija</t>
  </si>
  <si>
    <t>Mamut (SOIS FT)</t>
  </si>
  <si>
    <t>plavo označeni su zajednički predmeti VI i VVU</t>
  </si>
  <si>
    <t>VOJNO VOĐENJE I UPRAVLJANJE</t>
  </si>
  <si>
    <t>Država i ustav</t>
  </si>
  <si>
    <t>Bekić (SOIS FT), Kinder (SOIS FT)</t>
  </si>
  <si>
    <t>Informatika</t>
  </si>
  <si>
    <t>Matematika I D</t>
  </si>
  <si>
    <t xml:space="preserve">Uvod u sigurnosne i obrambene studije </t>
  </si>
  <si>
    <t>Smiljanić (SOIS FT)</t>
  </si>
  <si>
    <t>Matematika II D</t>
  </si>
  <si>
    <t>Statistika</t>
  </si>
  <si>
    <t>Uvod u studij međunarodne politike</t>
  </si>
  <si>
    <t>Bekić (SOIS FT)</t>
  </si>
  <si>
    <t>Zečević (HVU)</t>
  </si>
  <si>
    <t>Vojna pedagogija</t>
  </si>
  <si>
    <t xml:space="preserve">Operacijska istraživanja </t>
  </si>
  <si>
    <t>Đukić (FSB)</t>
  </si>
  <si>
    <t>Osnove strategije</t>
  </si>
  <si>
    <t>Ćutić (SOIS FT), Smiljanić (SOIS FT)</t>
  </si>
  <si>
    <t>Planiranje i upravljanje resursima obrane</t>
  </si>
  <si>
    <t>Računalne simulacije i modeliranje</t>
  </si>
  <si>
    <t>Tuta (SOIS FT)</t>
  </si>
  <si>
    <t>Upravljanje obukom</t>
  </si>
  <si>
    <t>Matika(SOIS FT), Kozina (SOIS FT)</t>
  </si>
  <si>
    <t>Izborna grupa VI D</t>
  </si>
  <si>
    <t>Organizacija zdravstvene službe</t>
  </si>
  <si>
    <t>B. Zdilar (MORH)</t>
  </si>
  <si>
    <t>Vojni satelitski sustavi</t>
  </si>
  <si>
    <t>Štambuk (SOIS FT)</t>
  </si>
  <si>
    <t>Vojni stožer i planiranje operacija</t>
  </si>
  <si>
    <t>Matika (SOIS FT)</t>
  </si>
  <si>
    <t>Izborna grupa obveznih predmeta</t>
  </si>
  <si>
    <t>Mehatronika</t>
  </si>
  <si>
    <t>Suvremene metode analize i određivanja strukture spojeva</t>
  </si>
  <si>
    <t>Diplomski rad</t>
  </si>
  <si>
    <t>Domovinski rat</t>
  </si>
  <si>
    <t>Lučić (SOIS FT)</t>
  </si>
  <si>
    <t>Izbor i ponašanje materijala u eksploataciji</t>
  </si>
  <si>
    <t>Šnajdar (SOIS FT)</t>
  </si>
  <si>
    <t>Temelji uporabe rodova i službi</t>
  </si>
  <si>
    <t>Viher (SOIS FT)</t>
  </si>
  <si>
    <t>Upravljanje kvalitetom vojnih sustava i procesa</t>
  </si>
  <si>
    <t>Krizno upravljanje</t>
  </si>
  <si>
    <t>Dobrović (SOIS FT)</t>
  </si>
  <si>
    <t>Računalne simulacije i modeliranje D</t>
  </si>
  <si>
    <t>Suvremeni vojni koncepti</t>
  </si>
  <si>
    <t>Smiljanić (SOIS FT), Kozina (SOIS FT)</t>
  </si>
  <si>
    <t>Vojni stožeri i planiranje operacija</t>
  </si>
  <si>
    <t>Izborni predmet grupa VVU D</t>
  </si>
  <si>
    <t>Logistička potpora</t>
  </si>
  <si>
    <t>Obavještajna analitika</t>
  </si>
  <si>
    <t>Sigurnost i zaštita snaga</t>
  </si>
  <si>
    <t>Zapovijedanje i nadzor</t>
  </si>
  <si>
    <t>Izborni predmet VVU D</t>
  </si>
  <si>
    <t>Intendantska služba</t>
  </si>
  <si>
    <t>Prometna služba</t>
  </si>
  <si>
    <t>Suvremene KBRN ugroze i toksikološke posljedice</t>
  </si>
  <si>
    <t>Vučemilović (HVU)</t>
  </si>
  <si>
    <t>Akrap (SOIS FT)</t>
  </si>
  <si>
    <t>Glavaš (P, S; SOIS FT)</t>
  </si>
  <si>
    <t>Vondraček (P, V; SOIS FT), Mihoković (P, V; FER)</t>
  </si>
  <si>
    <t>Razumić (P, V; SOIS FT), Ćorić (V; SOIS FT)</t>
  </si>
  <si>
    <t>Kozina (P, S, V; SOIS FT)</t>
  </si>
  <si>
    <t>Vondraček (P, V; SOIS FT)</t>
  </si>
  <si>
    <t>Lučić (P; SOIS FT), Stručić (P, S; HVU), Blagojević (S; SOIS FT)</t>
  </si>
  <si>
    <t>Tuta (P, V; SOIS FT), Landek (P, V; FSB), Cajner (P, V; FSB)</t>
  </si>
  <si>
    <t>Smiljanić (P, V; SOIS FT), Kozina (P, V; SOIS FT), Marinić Kuliš ( povjera P, V; HVU)</t>
  </si>
  <si>
    <t>Viher (P, V; SOIS FT), Gernhardt (povjera P, V; HVU), Lorusso (povjera P, V; HVU)</t>
  </si>
  <si>
    <t>Kozina (P; SOIS FT), Fabijančić (povjera P, V; HVU), Sudarić (povjera P, V; HVU)</t>
  </si>
  <si>
    <t>Štambuk (P, V; SOIS FT), Malarić (P, V; FER)</t>
  </si>
  <si>
    <t>Razumić (P, V; SOIS FT), Runje (P, V; FSB)</t>
  </si>
  <si>
    <t>Ćutić (P, S; SOIS FT), Smiljanić (P, S; SOIS FT), Gernhardt (V; HVU), Lorusso (V; HVU)</t>
  </si>
  <si>
    <t xml:space="preserve">Bagarić / Šarlija (V; HVU) </t>
  </si>
  <si>
    <t>Bagarić / Šarlija (V; HVU)</t>
  </si>
  <si>
    <t>Kozina (P, S, V; SOIS FT), Herceg (P, S, V; HVU), Gugić (S, V; SOIS FT)</t>
  </si>
  <si>
    <t>Pugar (P, S, V; SOIS FT), Šnajdar (P, S, V; SOIS FT)</t>
  </si>
  <si>
    <t>Pugar (SOIS FT), Šnajdar (SOIS FT)</t>
  </si>
  <si>
    <t xml:space="preserve">Zečević (P, S; HVU), Duhović (pov P, S, HVU), Janić (pov P, S, HVU)  </t>
  </si>
  <si>
    <t>Kinder (P, S; SOIS FT), Tuškan (S; SOIS FT), Garašić (S; SOIS FT)</t>
  </si>
  <si>
    <t>Matika (P; SOIS FT), Viher (P; SOIS FT), Kozina (P; SOIS FT), Baraba (V; HVU)</t>
  </si>
  <si>
    <t>PRIJEDIPLOMSKI STUDIJ</t>
  </si>
  <si>
    <t>DIPLOMSKI STUDIJ</t>
  </si>
  <si>
    <t>Bekić (P, S; SOIS FT), Kinder (P, S; SOIS FT), Tuškan (S; SOIS FT), Ećimović (S; SOIS FT)</t>
  </si>
  <si>
    <t>Akrap (P; SOIS FT), Dokman (povjera P, V), Esterajher (povjera P, V)</t>
  </si>
  <si>
    <r>
      <t>Razumić (P, S; SOIS FT), Kodvanj (P</t>
    </r>
    <r>
      <rPr>
        <sz val="11"/>
        <rFont val="Aptos Narrow"/>
        <family val="2"/>
        <scheme val="minor"/>
      </rPr>
      <t>; FSB), Besedić (S; FSB)</t>
    </r>
  </si>
  <si>
    <t>Mamut (P, S; SOIS FT), Heštera (povjera P, S; HVU), Petrović Vučković (S; HVU)</t>
  </si>
  <si>
    <t>Diferencijalni i integralni račun I</t>
  </si>
  <si>
    <t>Engleski jezik I</t>
  </si>
  <si>
    <t>Tjelesna i zdravstvena kultura I</t>
  </si>
  <si>
    <t>Ćutić (P, S; SOIS FT), Smiljanić (P, S; SOIS FT), Gernhardt (S; HVU), Lorusso (S; HVU)</t>
  </si>
  <si>
    <t>Šnajdar (P, V; SOIS FT)</t>
  </si>
  <si>
    <t>Akrap (P; SOIS FT),  Mostarac (povjera P, V; HVU), Vrkić (povjera P, V; HVU)</t>
  </si>
  <si>
    <t>Viher (S; SOIS FT), Pleslić (P; FER), Marko Sossich (V; FER)</t>
  </si>
  <si>
    <t>Babić (FER)</t>
  </si>
  <si>
    <t>Babić (P; FER), Đula Nađ (V; FER)</t>
  </si>
  <si>
    <t>Vondraček (P, V; SOIS FT), Marin Bužančić (P, V; FER)</t>
  </si>
  <si>
    <t>Tuta (P; SOIS FT), Lukina (povjera P, V; HVU)</t>
  </si>
  <si>
    <t>Đukić (P; FSB); Gudlin (P, V; FSB), Tošanović (P, V; FSB), Opetk (V; FSB)</t>
  </si>
  <si>
    <t>Matika (P; SOIS FT), Šitum (P; FSB), Hrgetić (P, S; FSB), Cipek (S; FSB)</t>
  </si>
  <si>
    <t>Tuta (P, V; SOIS FT), Lukina (povj P, V; HVU), Sačer (povj P, V; HVU)</t>
  </si>
  <si>
    <t xml:space="preserve">Zečević (P, S; HVU), Duhović (pov P, S; HVU), Janić (pov P, S; HVU)  </t>
  </si>
  <si>
    <t>Pleslic (FER), Viher (SOIS FT)</t>
  </si>
  <si>
    <r>
      <t xml:space="preserve">Smiljanić (P, S; SOIS FT), Kuntić </t>
    </r>
    <r>
      <rPr>
        <sz val="11"/>
        <rFont val="Aptos Narrow"/>
        <family val="2"/>
        <scheme val="minor"/>
      </rPr>
      <t>(povj P, S; MORH</t>
    </r>
    <r>
      <rPr>
        <sz val="11"/>
        <color theme="1"/>
        <rFont val="Aptos Narrow"/>
        <family val="2"/>
        <charset val="238"/>
        <scheme val="minor"/>
      </rPr>
      <t>), Garašić (S; SOIS FT)</t>
    </r>
  </si>
  <si>
    <r>
      <t>Bekić (P, S; SOIS FT), Ku</t>
    </r>
    <r>
      <rPr>
        <sz val="11"/>
        <rFont val="Aptos Narrow"/>
        <family val="2"/>
        <scheme val="minor"/>
      </rPr>
      <t>ntić (pov P, S; MORH</t>
    </r>
    <r>
      <rPr>
        <sz val="11"/>
        <color theme="1"/>
        <rFont val="Aptos Narrow"/>
        <family val="2"/>
        <charset val="238"/>
        <scheme val="minor"/>
      </rPr>
      <t>), Ećimović (S; SOIS FT)</t>
    </r>
  </si>
  <si>
    <r>
      <t>Dobrović (P, V; SOIS FT), Kuntić (povje</t>
    </r>
    <r>
      <rPr>
        <sz val="11"/>
        <rFont val="Aptos Narrow"/>
        <family val="2"/>
        <scheme val="minor"/>
      </rPr>
      <t>ra P, V; MORH)</t>
    </r>
  </si>
  <si>
    <r>
      <t>Vučemilović (P; HVU), Ključarić</t>
    </r>
    <r>
      <rPr>
        <sz val="11"/>
        <rFont val="Aptos Narrow"/>
        <family val="2"/>
        <scheme val="minor"/>
      </rPr>
      <t xml:space="preserve"> (povjera</t>
    </r>
    <r>
      <rPr>
        <sz val="11"/>
        <color theme="1"/>
        <rFont val="Aptos Narrow"/>
        <family val="2"/>
        <charset val="238"/>
        <scheme val="minor"/>
      </rPr>
      <t xml:space="preserve"> P, S; HVU), Volf (povjera P, S; HVU)</t>
    </r>
  </si>
  <si>
    <t>Matika (P; SOIS FT),Viher (P, S; SOIS FT),  Smiljanić (P, S; SOIS FT),
A. Mihanović (S, V; HVU), Fabijančić (pov P, S, V; HVU)</t>
  </si>
  <si>
    <t>B. Zdilar (P, S, V; MORH),  Davorka Peric (P, S, V; MORH),  Domagoj Drmić (pov P, S, V; MORH), Kopić (V; MORH), Barčan (pov P, S ,V; MORH)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</si>
</sst>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/>
    <xf numFmtId="0" fontId="0" fillId="0" borderId="5" xfId="0" applyBorder="1"/>
    <xf numFmtId="0" fontId="5" fillId="0" borderId="0" xfId="0" applyFont="1"/>
    <xf numFmtId="0" fontId="2" fillId="3" borderId="1" xfId="0" applyFont="1" applyFill="1" applyBorder="1" applyAlignment="1">
      <alignment horizontal="centerContinuous"/>
    </xf>
    <xf numFmtId="0" fontId="0" fillId="4" borderId="1" xfId="0" applyFill="1" applyBorder="1"/>
    <xf numFmtId="0" fontId="4" fillId="4" borderId="1" xfId="0" applyFont="1" applyFill="1" applyBorder="1"/>
    <xf numFmtId="0" fontId="4" fillId="4" borderId="2" xfId="0" applyFont="1" applyFill="1" applyBorder="1"/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0" fillId="4" borderId="6" xfId="0" applyFill="1" applyBorder="1"/>
    <xf numFmtId="0" fontId="0" fillId="0" borderId="6" xfId="0" applyBorder="1"/>
    <xf numFmtId="1" fontId="0" fillId="3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2" borderId="7" xfId="0" applyFont="1" applyFill="1" applyBorder="1"/>
    <xf numFmtId="0" fontId="3" fillId="3" borderId="7" xfId="0" applyFont="1" applyFill="1" applyBorder="1"/>
    <xf numFmtId="0" fontId="4" fillId="0" borderId="6" xfId="0" applyFont="1" applyBorder="1"/>
    <xf numFmtId="0" fontId="4" fillId="0" borderId="7" xfId="0" quotePrefix="1" applyFont="1" applyBorder="1" applyAlignment="1">
      <alignment horizontal="center"/>
    </xf>
    <xf numFmtId="0" fontId="4" fillId="0" borderId="7" xfId="0" applyFont="1" applyBorder="1"/>
    <xf numFmtId="0" fontId="0" fillId="0" borderId="7" xfId="0" applyBorder="1"/>
    <xf numFmtId="1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4" borderId="0" xfId="0" applyFill="1"/>
    <xf numFmtId="0" fontId="0" fillId="0" borderId="7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4" borderId="7" xfId="0" applyFill="1" applyBorder="1"/>
    <xf numFmtId="0" fontId="6" fillId="0" borderId="0" xfId="0" applyFont="1"/>
    <xf numFmtId="0" fontId="0" fillId="0" borderId="6" xfId="0" quotePrefix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4" borderId="5" xfId="0" applyFill="1" applyBorder="1"/>
    <xf numFmtId="1" fontId="0" fillId="3" borderId="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" fontId="0" fillId="0" borderId="0" xfId="0" applyNumberFormat="1"/>
    <xf numFmtId="0" fontId="4" fillId="0" borderId="2" xfId="0" applyFont="1" applyBorder="1"/>
    <xf numFmtId="0" fontId="4" fillId="0" borderId="3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1" fontId="0" fillId="3" borderId="8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3" xfId="0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9" fontId="4" fillId="0" borderId="0" xfId="1" applyFont="1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Continuous"/>
    </xf>
    <xf numFmtId="0" fontId="3" fillId="5" borderId="7" xfId="0" applyFont="1" applyFill="1" applyBorder="1"/>
    <xf numFmtId="0" fontId="3" fillId="5" borderId="7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9" fontId="0" fillId="5" borderId="6" xfId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9" fontId="0" fillId="5" borderId="7" xfId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5" borderId="4" xfId="0" applyFont="1" applyFill="1" applyBorder="1" applyAlignment="1">
      <alignment horizontal="centerContinuous"/>
    </xf>
    <xf numFmtId="0" fontId="0" fillId="5" borderId="5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4" fillId="0" borderId="1" xfId="0" applyFont="1" applyBorder="1" applyAlignment="1">
      <alignment vertical="center"/>
    </xf>
    <xf numFmtId="9" fontId="0" fillId="5" borderId="4" xfId="1" applyFont="1" applyFill="1" applyBorder="1" applyAlignment="1">
      <alignment horizontal="center"/>
    </xf>
    <xf numFmtId="9" fontId="0" fillId="5" borderId="11" xfId="1" applyFont="1" applyFill="1" applyBorder="1" applyAlignment="1">
      <alignment horizontal="center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" fontId="0" fillId="3" borderId="12" xfId="0" applyNumberFormat="1" applyFill="1" applyBorder="1" applyAlignment="1">
      <alignment horizontal="centerContinuous"/>
    </xf>
    <xf numFmtId="0" fontId="0" fillId="3" borderId="10" xfId="0" applyFill="1" applyBorder="1" applyAlignment="1">
      <alignment horizontal="centerContinuous"/>
    </xf>
    <xf numFmtId="0" fontId="0" fillId="5" borderId="10" xfId="0" applyFill="1" applyBorder="1" applyAlignment="1">
      <alignment horizontal="centerContinuous"/>
    </xf>
    <xf numFmtId="0" fontId="0" fillId="0" borderId="1" xfId="0" quotePrefix="1" applyBorder="1" applyAlignment="1">
      <alignment horizontal="center" vertical="center"/>
    </xf>
    <xf numFmtId="0" fontId="4" fillId="6" borderId="1" xfId="0" quotePrefix="1" applyFont="1" applyFill="1" applyBorder="1" applyAlignment="1">
      <alignment horizontal="center"/>
    </xf>
    <xf numFmtId="0" fontId="0" fillId="6" borderId="1" xfId="0" applyFill="1" applyBorder="1"/>
    <xf numFmtId="1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9" fontId="0" fillId="6" borderId="6" xfId="1" applyFont="1" applyFill="1" applyBorder="1" applyAlignment="1">
      <alignment horizontal="center"/>
    </xf>
    <xf numFmtId="0" fontId="0" fillId="6" borderId="0" xfId="0" applyFill="1"/>
    <xf numFmtId="0" fontId="4" fillId="6" borderId="6" xfId="0" quotePrefix="1" applyFont="1" applyFill="1" applyBorder="1" applyAlignment="1">
      <alignment horizontal="center"/>
    </xf>
    <xf numFmtId="0" fontId="4" fillId="6" borderId="6" xfId="0" applyFont="1" applyFill="1" applyBorder="1"/>
    <xf numFmtId="0" fontId="0" fillId="6" borderId="6" xfId="0" applyFill="1" applyBorder="1"/>
    <xf numFmtId="1" fontId="0" fillId="6" borderId="6" xfId="0" applyNumberForma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8" fillId="6" borderId="1" xfId="0" applyFont="1" applyFill="1" applyBorder="1"/>
    <xf numFmtId="0" fontId="8" fillId="0" borderId="3" xfId="0" applyFont="1" applyBorder="1"/>
    <xf numFmtId="0" fontId="8" fillId="6" borderId="6" xfId="0" applyFont="1" applyFill="1" applyBorder="1"/>
    <xf numFmtId="0" fontId="9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/>
    </xf>
    <xf numFmtId="9" fontId="9" fillId="5" borderId="6" xfId="1" applyFont="1" applyFill="1" applyBorder="1" applyAlignment="1">
      <alignment horizontal="center" vertic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colors>
    <mruColors>
      <color rgb="FFDAF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DD3CF-7195-4785-ABB4-2A6B4D32B210}">
  <sheetPr>
    <pageSetUpPr fitToPage="1"/>
  </sheetPr>
  <dimension ref="A1:L41"/>
  <sheetViews>
    <sheetView zoomScale="110" zoomScaleNormal="110" workbookViewId="0">
      <selection activeCell="B7" sqref="B7"/>
    </sheetView>
  </sheetViews>
  <sheetFormatPr defaultRowHeight="15" x14ac:dyDescent="0.25"/>
  <cols>
    <col min="1" max="1" width="6.7109375" bestFit="1" customWidth="1"/>
    <col min="2" max="2" width="39.28515625" bestFit="1" customWidth="1"/>
    <col min="3" max="3" width="28.28515625" bestFit="1" customWidth="1"/>
    <col min="4" max="4" width="65.5703125" bestFit="1" customWidth="1"/>
    <col min="5" max="5" width="7.140625" bestFit="1" customWidth="1"/>
    <col min="6" max="6" width="6" bestFit="1" customWidth="1"/>
    <col min="7" max="7" width="5.7109375" bestFit="1" customWidth="1"/>
    <col min="8" max="8" width="6.140625" bestFit="1" customWidth="1"/>
    <col min="9" max="9" width="5.85546875" bestFit="1" customWidth="1"/>
    <col min="10" max="10" width="5.7109375" bestFit="1" customWidth="1"/>
    <col min="11" max="11" width="6.7109375" customWidth="1"/>
    <col min="12" max="12" width="52.28515625" customWidth="1"/>
  </cols>
  <sheetData>
    <row r="1" spans="1:12" ht="24" x14ac:dyDescent="0.4">
      <c r="A1" s="82" t="s">
        <v>110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s="1" customFormat="1" ht="18.75" x14ac:dyDescent="0.3">
      <c r="A2" s="42" t="s">
        <v>0</v>
      </c>
      <c r="B2"/>
      <c r="C2"/>
      <c r="D2"/>
      <c r="E2" s="8" t="s">
        <v>1</v>
      </c>
      <c r="F2" s="8"/>
      <c r="G2" s="8"/>
      <c r="H2" s="60" t="s">
        <v>2</v>
      </c>
      <c r="I2" s="60"/>
      <c r="J2" s="60"/>
      <c r="K2" s="74"/>
    </row>
    <row r="3" spans="1:12" ht="15.75" thickBot="1" x14ac:dyDescent="0.3">
      <c r="A3" s="28" t="s">
        <v>3</v>
      </c>
      <c r="B3" s="28" t="s">
        <v>4</v>
      </c>
      <c r="C3" s="28" t="s">
        <v>5</v>
      </c>
      <c r="D3" s="28" t="s">
        <v>6</v>
      </c>
      <c r="E3" s="29" t="s">
        <v>7</v>
      </c>
      <c r="F3" s="29" t="s">
        <v>8</v>
      </c>
      <c r="G3" s="29" t="s">
        <v>9</v>
      </c>
      <c r="H3" s="61" t="s">
        <v>7</v>
      </c>
      <c r="I3" s="61" t="s">
        <v>8</v>
      </c>
      <c r="J3" s="61" t="s">
        <v>9</v>
      </c>
      <c r="K3" s="62" t="s">
        <v>10</v>
      </c>
    </row>
    <row r="4" spans="1:12" ht="15.75" thickTop="1" x14ac:dyDescent="0.25">
      <c r="A4" s="23">
        <v>1</v>
      </c>
      <c r="B4" s="24" t="s">
        <v>11</v>
      </c>
      <c r="C4" s="25" t="s">
        <v>12</v>
      </c>
      <c r="D4" s="25" t="s">
        <v>104</v>
      </c>
      <c r="E4" s="26">
        <v>20</v>
      </c>
      <c r="F4" s="27">
        <v>10</v>
      </c>
      <c r="G4" s="27">
        <v>15</v>
      </c>
      <c r="H4" s="63">
        <v>15</v>
      </c>
      <c r="I4" s="63">
        <v>5</v>
      </c>
      <c r="J4" s="63">
        <v>15</v>
      </c>
      <c r="K4" s="64">
        <f>(2*H4+1.5*I4+J4)/(2*$E4+1.5*$F4+$G4)</f>
        <v>0.75</v>
      </c>
    </row>
    <row r="5" spans="1:12" x14ac:dyDescent="0.25">
      <c r="A5" s="21">
        <v>1</v>
      </c>
      <c r="B5" s="2" t="s">
        <v>116</v>
      </c>
      <c r="C5" s="2" t="s">
        <v>13</v>
      </c>
      <c r="D5" s="2" t="s">
        <v>93</v>
      </c>
      <c r="E5" s="12">
        <v>30</v>
      </c>
      <c r="F5" s="13">
        <v>0</v>
      </c>
      <c r="G5" s="13">
        <v>15</v>
      </c>
      <c r="H5" s="65">
        <v>30</v>
      </c>
      <c r="I5" s="65">
        <v>0</v>
      </c>
      <c r="J5" s="65">
        <v>15</v>
      </c>
      <c r="K5" s="64">
        <f t="shared" ref="K5:K18" si="0">(2*H5+1.5*I5+J5)/(2*$E5+1.5*$F5+$G5)</f>
        <v>1</v>
      </c>
    </row>
    <row r="6" spans="1:12" x14ac:dyDescent="0.25">
      <c r="A6" s="21">
        <v>1</v>
      </c>
      <c r="B6" s="9" t="s">
        <v>117</v>
      </c>
      <c r="C6" s="2" t="s">
        <v>14</v>
      </c>
      <c r="D6" s="2" t="s">
        <v>89</v>
      </c>
      <c r="E6" s="12">
        <v>15</v>
      </c>
      <c r="F6" s="13">
        <v>15</v>
      </c>
      <c r="G6" s="13">
        <v>0</v>
      </c>
      <c r="H6" s="65">
        <v>15</v>
      </c>
      <c r="I6" s="65">
        <v>15</v>
      </c>
      <c r="J6" s="65">
        <v>0</v>
      </c>
      <c r="K6" s="64">
        <f t="shared" si="0"/>
        <v>1</v>
      </c>
    </row>
    <row r="7" spans="1:12" s="93" customFormat="1" x14ac:dyDescent="0.25">
      <c r="A7" s="88">
        <v>1</v>
      </c>
      <c r="B7" s="89" t="s">
        <v>23</v>
      </c>
      <c r="C7" s="99" t="s">
        <v>131</v>
      </c>
      <c r="D7" s="99" t="s">
        <v>122</v>
      </c>
      <c r="E7" s="90">
        <v>45</v>
      </c>
      <c r="F7" s="91">
        <v>30</v>
      </c>
      <c r="G7" s="91">
        <v>15</v>
      </c>
      <c r="H7" s="91">
        <v>0</v>
      </c>
      <c r="I7" s="91">
        <v>30</v>
      </c>
      <c r="J7" s="91">
        <v>0</v>
      </c>
      <c r="K7" s="92">
        <f t="shared" si="0"/>
        <v>0.3</v>
      </c>
      <c r="L7"/>
    </row>
    <row r="8" spans="1:12" x14ac:dyDescent="0.25">
      <c r="A8" s="21">
        <v>1</v>
      </c>
      <c r="B8" s="2" t="s">
        <v>15</v>
      </c>
      <c r="C8" s="2" t="s">
        <v>13</v>
      </c>
      <c r="D8" s="2" t="s">
        <v>93</v>
      </c>
      <c r="E8" s="12">
        <v>45</v>
      </c>
      <c r="F8" s="13">
        <v>0</v>
      </c>
      <c r="G8" s="13">
        <v>15</v>
      </c>
      <c r="H8" s="65">
        <v>45</v>
      </c>
      <c r="I8" s="65">
        <v>0</v>
      </c>
      <c r="J8" s="65">
        <v>15</v>
      </c>
      <c r="K8" s="64">
        <f t="shared" si="0"/>
        <v>1</v>
      </c>
    </row>
    <row r="9" spans="1:12" x14ac:dyDescent="0.25">
      <c r="A9" s="21">
        <v>1</v>
      </c>
      <c r="B9" s="10" t="s">
        <v>16</v>
      </c>
      <c r="C9" s="5" t="s">
        <v>17</v>
      </c>
      <c r="D9" s="5" t="s">
        <v>108</v>
      </c>
      <c r="E9" s="14">
        <v>30</v>
      </c>
      <c r="F9" s="15">
        <v>30</v>
      </c>
      <c r="G9" s="15">
        <v>0</v>
      </c>
      <c r="H9" s="69">
        <v>30</v>
      </c>
      <c r="I9" s="69">
        <v>30</v>
      </c>
      <c r="J9" s="69">
        <v>0</v>
      </c>
      <c r="K9" s="64">
        <f t="shared" si="0"/>
        <v>1</v>
      </c>
    </row>
    <row r="10" spans="1:12" x14ac:dyDescent="0.25">
      <c r="A10" s="21">
        <v>1</v>
      </c>
      <c r="B10" s="10" t="s">
        <v>118</v>
      </c>
      <c r="C10" s="2" t="s">
        <v>18</v>
      </c>
      <c r="D10" s="2" t="s">
        <v>102</v>
      </c>
      <c r="E10" s="12">
        <v>0</v>
      </c>
      <c r="F10" s="13">
        <v>0</v>
      </c>
      <c r="G10" s="13">
        <v>30</v>
      </c>
      <c r="H10" s="65">
        <v>0</v>
      </c>
      <c r="I10" s="65">
        <v>0</v>
      </c>
      <c r="J10" s="65">
        <v>0</v>
      </c>
      <c r="K10" s="64">
        <f t="shared" si="0"/>
        <v>0</v>
      </c>
    </row>
    <row r="11" spans="1:12" ht="15.75" thickBot="1" x14ac:dyDescent="0.3">
      <c r="A11" s="31">
        <v>1</v>
      </c>
      <c r="B11" s="32" t="s">
        <v>19</v>
      </c>
      <c r="C11" s="33" t="s">
        <v>66</v>
      </c>
      <c r="D11" s="33" t="s">
        <v>94</v>
      </c>
      <c r="E11" s="34">
        <v>30</v>
      </c>
      <c r="F11" s="35">
        <v>30</v>
      </c>
      <c r="G11" s="35">
        <v>0</v>
      </c>
      <c r="H11" s="67">
        <v>10</v>
      </c>
      <c r="I11" s="67">
        <v>15</v>
      </c>
      <c r="J11" s="67">
        <v>0</v>
      </c>
      <c r="K11" s="68">
        <f t="shared" si="0"/>
        <v>0.40476190476190477</v>
      </c>
    </row>
    <row r="12" spans="1:12" ht="15.75" thickTop="1" x14ac:dyDescent="0.25">
      <c r="A12" s="23">
        <v>2</v>
      </c>
      <c r="B12" s="30" t="s">
        <v>21</v>
      </c>
      <c r="C12" s="25" t="s">
        <v>13</v>
      </c>
      <c r="D12" s="25" t="s">
        <v>93</v>
      </c>
      <c r="E12" s="26">
        <v>60</v>
      </c>
      <c r="F12" s="27">
        <v>0</v>
      </c>
      <c r="G12" s="27">
        <v>45</v>
      </c>
      <c r="H12" s="63">
        <v>60</v>
      </c>
      <c r="I12" s="63">
        <v>0</v>
      </c>
      <c r="J12" s="63">
        <v>45</v>
      </c>
      <c r="K12" s="64">
        <f t="shared" si="0"/>
        <v>1</v>
      </c>
    </row>
    <row r="13" spans="1:12" x14ac:dyDescent="0.25">
      <c r="A13" s="21">
        <v>2</v>
      </c>
      <c r="B13" s="11" t="s">
        <v>22</v>
      </c>
      <c r="C13" s="2" t="s">
        <v>14</v>
      </c>
      <c r="D13" s="2" t="s">
        <v>89</v>
      </c>
      <c r="E13" s="14">
        <v>15</v>
      </c>
      <c r="F13" s="15">
        <v>15</v>
      </c>
      <c r="G13" s="15">
        <v>0</v>
      </c>
      <c r="H13" s="69">
        <v>15</v>
      </c>
      <c r="I13" s="69">
        <v>15</v>
      </c>
      <c r="J13" s="69">
        <v>0</v>
      </c>
      <c r="K13" s="64">
        <f t="shared" si="0"/>
        <v>1</v>
      </c>
    </row>
    <row r="14" spans="1:12" s="93" customFormat="1" x14ac:dyDescent="0.25">
      <c r="A14" s="88">
        <v>2</v>
      </c>
      <c r="B14" s="89" t="s">
        <v>23</v>
      </c>
      <c r="C14" s="99" t="s">
        <v>131</v>
      </c>
      <c r="D14" s="99" t="s">
        <v>122</v>
      </c>
      <c r="E14" s="90">
        <v>45</v>
      </c>
      <c r="F14" s="91">
        <v>15</v>
      </c>
      <c r="G14" s="91">
        <v>15</v>
      </c>
      <c r="H14" s="91">
        <v>0</v>
      </c>
      <c r="I14" s="91">
        <v>15</v>
      </c>
      <c r="J14" s="91">
        <v>0</v>
      </c>
      <c r="K14" s="92">
        <f t="shared" si="0"/>
        <v>0.17647058823529413</v>
      </c>
    </row>
    <row r="15" spans="1:12" x14ac:dyDescent="0.25">
      <c r="A15" s="21">
        <v>2</v>
      </c>
      <c r="B15" s="6" t="s">
        <v>24</v>
      </c>
      <c r="C15" s="6" t="s">
        <v>25</v>
      </c>
      <c r="D15" s="6" t="s">
        <v>114</v>
      </c>
      <c r="E15" s="12">
        <v>45</v>
      </c>
      <c r="F15" s="13">
        <v>30</v>
      </c>
      <c r="G15" s="13">
        <v>0</v>
      </c>
      <c r="H15" s="65">
        <v>24</v>
      </c>
      <c r="I15" s="65">
        <v>16</v>
      </c>
      <c r="J15" s="65">
        <v>0</v>
      </c>
      <c r="K15" s="64">
        <f t="shared" si="0"/>
        <v>0.53333333333333333</v>
      </c>
    </row>
    <row r="16" spans="1:12" x14ac:dyDescent="0.25">
      <c r="A16" s="22">
        <v>2</v>
      </c>
      <c r="B16" s="9" t="s">
        <v>26</v>
      </c>
      <c r="C16" s="2" t="s">
        <v>18</v>
      </c>
      <c r="D16" s="2" t="s">
        <v>102</v>
      </c>
      <c r="E16" s="12">
        <v>0</v>
      </c>
      <c r="F16" s="13">
        <v>0</v>
      </c>
      <c r="G16" s="13">
        <v>30</v>
      </c>
      <c r="H16" s="65">
        <v>0</v>
      </c>
      <c r="I16" s="65">
        <v>0</v>
      </c>
      <c r="J16" s="65">
        <v>0</v>
      </c>
      <c r="K16" s="64">
        <f t="shared" si="0"/>
        <v>0</v>
      </c>
    </row>
    <row r="17" spans="1:11" x14ac:dyDescent="0.25">
      <c r="A17" s="22">
        <v>2</v>
      </c>
      <c r="B17" s="9" t="s">
        <v>27</v>
      </c>
      <c r="C17" s="6" t="s">
        <v>28</v>
      </c>
      <c r="D17" s="6" t="s">
        <v>107</v>
      </c>
      <c r="E17" s="12">
        <v>30</v>
      </c>
      <c r="F17" s="13">
        <v>15</v>
      </c>
      <c r="G17" s="13">
        <v>0</v>
      </c>
      <c r="H17" s="65">
        <v>0</v>
      </c>
      <c r="I17" s="65">
        <v>0</v>
      </c>
      <c r="J17" s="65">
        <v>0</v>
      </c>
      <c r="K17" s="64">
        <f t="shared" si="0"/>
        <v>0</v>
      </c>
    </row>
    <row r="18" spans="1:11" ht="15.75" thickBot="1" x14ac:dyDescent="0.3">
      <c r="A18" s="40">
        <v>2</v>
      </c>
      <c r="B18" s="41" t="s">
        <v>29</v>
      </c>
      <c r="C18" s="33" t="s">
        <v>30</v>
      </c>
      <c r="D18" s="33" t="s">
        <v>115</v>
      </c>
      <c r="E18" s="34">
        <v>30</v>
      </c>
      <c r="F18" s="35">
        <v>30</v>
      </c>
      <c r="G18" s="35">
        <v>0</v>
      </c>
      <c r="H18" s="67">
        <v>30</v>
      </c>
      <c r="I18" s="67">
        <v>0</v>
      </c>
      <c r="J18" s="67">
        <v>0</v>
      </c>
      <c r="K18" s="68">
        <f t="shared" si="0"/>
        <v>0.5714285714285714</v>
      </c>
    </row>
    <row r="19" spans="1:11" ht="15.75" thickTop="1" x14ac:dyDescent="0.25"/>
    <row r="21" spans="1:11" ht="18.75" x14ac:dyDescent="0.3">
      <c r="A21" s="42" t="s">
        <v>32</v>
      </c>
      <c r="E21" s="8" t="s">
        <v>1</v>
      </c>
      <c r="F21" s="8"/>
      <c r="G21" s="8"/>
      <c r="H21" s="60" t="s">
        <v>2</v>
      </c>
      <c r="I21" s="60"/>
      <c r="J21" s="60"/>
      <c r="K21" s="60"/>
    </row>
    <row r="22" spans="1:11" ht="15.75" thickBot="1" x14ac:dyDescent="0.3">
      <c r="A22" s="28" t="s">
        <v>3</v>
      </c>
      <c r="B22" s="28" t="s">
        <v>4</v>
      </c>
      <c r="C22" s="28" t="s">
        <v>5</v>
      </c>
      <c r="D22" s="28" t="s">
        <v>6</v>
      </c>
      <c r="E22" s="29" t="s">
        <v>7</v>
      </c>
      <c r="F22" s="29" t="s">
        <v>8</v>
      </c>
      <c r="G22" s="29" t="s">
        <v>9</v>
      </c>
      <c r="H22" s="61" t="s">
        <v>7</v>
      </c>
      <c r="I22" s="61" t="s">
        <v>8</v>
      </c>
      <c r="J22" s="61" t="s">
        <v>9</v>
      </c>
      <c r="K22" s="62" t="s">
        <v>10</v>
      </c>
    </row>
    <row r="23" spans="1:11" ht="15.75" thickTop="1" x14ac:dyDescent="0.25">
      <c r="A23" s="23">
        <v>1</v>
      </c>
      <c r="B23" s="24" t="s">
        <v>11</v>
      </c>
      <c r="C23" s="25" t="s">
        <v>12</v>
      </c>
      <c r="D23" s="25" t="s">
        <v>104</v>
      </c>
      <c r="E23" s="26">
        <v>20</v>
      </c>
      <c r="F23" s="27">
        <v>10</v>
      </c>
      <c r="G23" s="27">
        <v>15</v>
      </c>
      <c r="H23" s="63">
        <v>15</v>
      </c>
      <c r="I23" s="63">
        <v>5</v>
      </c>
      <c r="J23" s="63">
        <v>15</v>
      </c>
      <c r="K23" s="64">
        <f>(2*H23+1.5*I23+J23)/(2*$E23+1.5*$F23+$G23)</f>
        <v>0.75</v>
      </c>
    </row>
    <row r="24" spans="1:11" x14ac:dyDescent="0.25">
      <c r="A24" s="21">
        <v>1</v>
      </c>
      <c r="B24" s="2" t="s">
        <v>33</v>
      </c>
      <c r="C24" s="2" t="s">
        <v>34</v>
      </c>
      <c r="D24" s="2" t="s">
        <v>112</v>
      </c>
      <c r="E24" s="12">
        <v>30</v>
      </c>
      <c r="F24" s="13">
        <v>30</v>
      </c>
      <c r="G24" s="13">
        <v>0</v>
      </c>
      <c r="H24" s="65">
        <v>30</v>
      </c>
      <c r="I24" s="65">
        <v>30</v>
      </c>
      <c r="J24" s="65">
        <v>0</v>
      </c>
      <c r="K24" s="64">
        <f t="shared" ref="K24:K38" si="1">(2*H24+1.5*I24+J24)/(2*$E24+1.5*$F24+$G24)</f>
        <v>1</v>
      </c>
    </row>
    <row r="25" spans="1:11" x14ac:dyDescent="0.25">
      <c r="A25" s="21">
        <v>1</v>
      </c>
      <c r="B25" s="9" t="s">
        <v>117</v>
      </c>
      <c r="C25" s="2" t="s">
        <v>14</v>
      </c>
      <c r="D25" s="2" t="s">
        <v>89</v>
      </c>
      <c r="E25" s="12">
        <v>15</v>
      </c>
      <c r="F25" s="13">
        <v>15</v>
      </c>
      <c r="G25" s="13">
        <v>0</v>
      </c>
      <c r="H25" s="65">
        <v>15</v>
      </c>
      <c r="I25" s="65">
        <v>15</v>
      </c>
      <c r="J25" s="65">
        <v>0</v>
      </c>
      <c r="K25" s="64">
        <f t="shared" si="1"/>
        <v>1</v>
      </c>
    </row>
    <row r="26" spans="1:11" s="93" customFormat="1" x14ac:dyDescent="0.25">
      <c r="A26" s="88">
        <v>1</v>
      </c>
      <c r="B26" s="89" t="s">
        <v>35</v>
      </c>
      <c r="C26" s="89" t="s">
        <v>123</v>
      </c>
      <c r="D26" s="99" t="s">
        <v>124</v>
      </c>
      <c r="E26" s="90">
        <v>45</v>
      </c>
      <c r="F26" s="91">
        <v>0</v>
      </c>
      <c r="G26" s="91">
        <v>15</v>
      </c>
      <c r="H26" s="91">
        <v>0</v>
      </c>
      <c r="I26" s="91">
        <v>0</v>
      </c>
      <c r="J26" s="91">
        <v>0</v>
      </c>
      <c r="K26" s="92">
        <f t="shared" si="1"/>
        <v>0</v>
      </c>
    </row>
    <row r="27" spans="1:11" s="93" customFormat="1" x14ac:dyDescent="0.25">
      <c r="A27" s="88">
        <v>1</v>
      </c>
      <c r="B27" s="89" t="s">
        <v>36</v>
      </c>
      <c r="C27" s="89" t="s">
        <v>13</v>
      </c>
      <c r="D27" s="99" t="s">
        <v>90</v>
      </c>
      <c r="E27" s="90">
        <v>30</v>
      </c>
      <c r="F27" s="91">
        <v>0</v>
      </c>
      <c r="G27" s="91">
        <v>30</v>
      </c>
      <c r="H27" s="91">
        <v>4</v>
      </c>
      <c r="I27" s="91">
        <v>0</v>
      </c>
      <c r="J27" s="91">
        <v>4</v>
      </c>
      <c r="K27" s="92">
        <f t="shared" si="1"/>
        <v>0.13333333333333333</v>
      </c>
    </row>
    <row r="28" spans="1:11" x14ac:dyDescent="0.25">
      <c r="A28" s="21">
        <v>1</v>
      </c>
      <c r="B28" s="10" t="s">
        <v>16</v>
      </c>
      <c r="C28" s="5" t="s">
        <v>17</v>
      </c>
      <c r="D28" s="5" t="s">
        <v>108</v>
      </c>
      <c r="E28" s="14">
        <v>30</v>
      </c>
      <c r="F28" s="15">
        <v>30</v>
      </c>
      <c r="G28" s="15">
        <v>0</v>
      </c>
      <c r="H28" s="69">
        <v>30</v>
      </c>
      <c r="I28" s="69">
        <v>30</v>
      </c>
      <c r="J28" s="69">
        <v>0</v>
      </c>
      <c r="K28" s="64">
        <f t="shared" si="1"/>
        <v>1</v>
      </c>
    </row>
    <row r="29" spans="1:11" x14ac:dyDescent="0.25">
      <c r="A29" s="21">
        <v>1</v>
      </c>
      <c r="B29" s="10" t="s">
        <v>118</v>
      </c>
      <c r="C29" s="2" t="s">
        <v>18</v>
      </c>
      <c r="D29" s="2" t="s">
        <v>103</v>
      </c>
      <c r="E29" s="12">
        <v>0</v>
      </c>
      <c r="F29" s="13">
        <v>0</v>
      </c>
      <c r="G29" s="13">
        <v>30</v>
      </c>
      <c r="H29" s="65">
        <v>0</v>
      </c>
      <c r="I29" s="65">
        <v>0</v>
      </c>
      <c r="J29" s="65">
        <v>0</v>
      </c>
      <c r="K29" s="64">
        <f t="shared" si="1"/>
        <v>0</v>
      </c>
    </row>
    <row r="30" spans="1:11" ht="15.75" thickBot="1" x14ac:dyDescent="0.3">
      <c r="A30" s="31">
        <v>1</v>
      </c>
      <c r="B30" s="32" t="s">
        <v>37</v>
      </c>
      <c r="C30" s="33" t="s">
        <v>38</v>
      </c>
      <c r="D30" s="33" t="s">
        <v>132</v>
      </c>
      <c r="E30" s="34">
        <v>30</v>
      </c>
      <c r="F30" s="35">
        <v>30</v>
      </c>
      <c r="G30" s="35">
        <v>0</v>
      </c>
      <c r="H30" s="67">
        <v>30</v>
      </c>
      <c r="I30" s="67">
        <v>30</v>
      </c>
      <c r="J30" s="67">
        <v>0</v>
      </c>
      <c r="K30" s="68">
        <f t="shared" si="1"/>
        <v>1</v>
      </c>
    </row>
    <row r="31" spans="1:11" ht="15.75" thickTop="1" x14ac:dyDescent="0.25">
      <c r="A31" s="23">
        <v>2</v>
      </c>
      <c r="B31" s="11" t="s">
        <v>22</v>
      </c>
      <c r="C31" s="2" t="s">
        <v>14</v>
      </c>
      <c r="D31" s="2" t="s">
        <v>89</v>
      </c>
      <c r="E31" s="14">
        <v>15</v>
      </c>
      <c r="F31" s="15">
        <v>15</v>
      </c>
      <c r="G31" s="15">
        <v>0</v>
      </c>
      <c r="H31" s="69">
        <v>15</v>
      </c>
      <c r="I31" s="69">
        <v>15</v>
      </c>
      <c r="J31" s="69">
        <v>0</v>
      </c>
      <c r="K31" s="64">
        <f t="shared" si="1"/>
        <v>1</v>
      </c>
    </row>
    <row r="32" spans="1:11" s="93" customFormat="1" x14ac:dyDescent="0.25">
      <c r="A32" s="94">
        <v>2</v>
      </c>
      <c r="B32" s="95" t="s">
        <v>39</v>
      </c>
      <c r="C32" s="96" t="s">
        <v>13</v>
      </c>
      <c r="D32" s="101" t="s">
        <v>125</v>
      </c>
      <c r="E32" s="97">
        <v>30</v>
      </c>
      <c r="F32" s="98">
        <v>0</v>
      </c>
      <c r="G32" s="98">
        <v>30</v>
      </c>
      <c r="H32" s="98">
        <v>4</v>
      </c>
      <c r="I32" s="98">
        <v>0</v>
      </c>
      <c r="J32" s="98">
        <v>4</v>
      </c>
      <c r="K32" s="92">
        <f t="shared" si="1"/>
        <v>0.13333333333333333</v>
      </c>
    </row>
    <row r="33" spans="1:11" x14ac:dyDescent="0.25">
      <c r="A33" s="21">
        <v>2</v>
      </c>
      <c r="B33" s="2" t="s">
        <v>40</v>
      </c>
      <c r="C33" s="2" t="s">
        <v>25</v>
      </c>
      <c r="D33" s="2" t="s">
        <v>91</v>
      </c>
      <c r="E33" s="12">
        <v>30</v>
      </c>
      <c r="F33" s="13">
        <v>0</v>
      </c>
      <c r="G33" s="13">
        <v>30</v>
      </c>
      <c r="H33" s="65">
        <v>30</v>
      </c>
      <c r="I33" s="65">
        <v>0</v>
      </c>
      <c r="J33" s="65">
        <v>30</v>
      </c>
      <c r="K33" s="64">
        <f t="shared" si="1"/>
        <v>1</v>
      </c>
    </row>
    <row r="34" spans="1:11" x14ac:dyDescent="0.25">
      <c r="A34" s="22">
        <v>2</v>
      </c>
      <c r="B34" s="9" t="s">
        <v>26</v>
      </c>
      <c r="C34" s="2" t="s">
        <v>18</v>
      </c>
      <c r="D34" s="2" t="s">
        <v>102</v>
      </c>
      <c r="E34" s="12">
        <v>0</v>
      </c>
      <c r="F34" s="13">
        <v>0</v>
      </c>
      <c r="G34" s="13">
        <v>30</v>
      </c>
      <c r="H34" s="65">
        <v>0</v>
      </c>
      <c r="I34" s="65">
        <v>0</v>
      </c>
      <c r="J34" s="65">
        <v>0</v>
      </c>
      <c r="K34" s="64">
        <f t="shared" si="1"/>
        <v>0</v>
      </c>
    </row>
    <row r="35" spans="1:11" x14ac:dyDescent="0.25">
      <c r="A35" s="22">
        <v>2</v>
      </c>
      <c r="B35" s="2" t="s">
        <v>41</v>
      </c>
      <c r="C35" s="6" t="s">
        <v>42</v>
      </c>
      <c r="D35" s="6" t="s">
        <v>133</v>
      </c>
      <c r="E35" s="12">
        <v>30</v>
      </c>
      <c r="F35" s="13">
        <v>30</v>
      </c>
      <c r="G35" s="13">
        <v>0</v>
      </c>
      <c r="H35" s="65">
        <v>30</v>
      </c>
      <c r="I35" s="65">
        <v>30</v>
      </c>
      <c r="J35" s="65">
        <v>0</v>
      </c>
      <c r="K35" s="64">
        <f t="shared" si="1"/>
        <v>1</v>
      </c>
    </row>
    <row r="36" spans="1:11" x14ac:dyDescent="0.25">
      <c r="A36" s="22">
        <v>2</v>
      </c>
      <c r="B36" s="9" t="s">
        <v>27</v>
      </c>
      <c r="C36" s="6" t="s">
        <v>43</v>
      </c>
      <c r="D36" s="6" t="s">
        <v>130</v>
      </c>
      <c r="E36" s="12">
        <v>30</v>
      </c>
      <c r="F36" s="13">
        <v>15</v>
      </c>
      <c r="G36" s="13">
        <v>0</v>
      </c>
      <c r="H36" s="65">
        <v>0</v>
      </c>
      <c r="I36" s="65">
        <v>0</v>
      </c>
      <c r="J36" s="65">
        <v>0</v>
      </c>
      <c r="K36" s="64">
        <f t="shared" si="1"/>
        <v>0</v>
      </c>
    </row>
    <row r="37" spans="1:11" x14ac:dyDescent="0.25">
      <c r="A37" s="44">
        <v>2</v>
      </c>
      <c r="B37" s="45" t="s">
        <v>29</v>
      </c>
      <c r="C37" s="6" t="s">
        <v>30</v>
      </c>
      <c r="D37" s="6" t="s">
        <v>115</v>
      </c>
      <c r="E37" s="46">
        <v>30</v>
      </c>
      <c r="F37" s="47">
        <v>30</v>
      </c>
      <c r="G37" s="47">
        <v>0</v>
      </c>
      <c r="H37" s="75">
        <v>30</v>
      </c>
      <c r="I37" s="75">
        <v>0</v>
      </c>
      <c r="J37" s="75">
        <v>0</v>
      </c>
      <c r="K37" s="64">
        <f t="shared" si="1"/>
        <v>0.5714285714285714</v>
      </c>
    </row>
    <row r="38" spans="1:11" ht="15.75" thickBot="1" x14ac:dyDescent="0.3">
      <c r="A38" s="40">
        <v>2</v>
      </c>
      <c r="B38" s="33" t="s">
        <v>44</v>
      </c>
      <c r="C38" s="33" t="s">
        <v>12</v>
      </c>
      <c r="D38" s="33" t="s">
        <v>92</v>
      </c>
      <c r="E38" s="34">
        <v>30</v>
      </c>
      <c r="F38" s="35">
        <v>15</v>
      </c>
      <c r="G38" s="35">
        <v>15</v>
      </c>
      <c r="H38" s="67">
        <v>30</v>
      </c>
      <c r="I38" s="67">
        <v>15</v>
      </c>
      <c r="J38" s="67">
        <v>15</v>
      </c>
      <c r="K38" s="68">
        <f t="shared" si="1"/>
        <v>1</v>
      </c>
    </row>
    <row r="39" spans="1:11" ht="15.75" thickTop="1" x14ac:dyDescent="0.25"/>
    <row r="41" spans="1:11" x14ac:dyDescent="0.25">
      <c r="B41" s="38" t="s">
        <v>31</v>
      </c>
    </row>
  </sheetData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54007-7164-420D-894F-6DE31A23CF5B}">
  <sheetPr>
    <pageSetUpPr fitToPage="1"/>
  </sheetPr>
  <dimension ref="A1:K49"/>
  <sheetViews>
    <sheetView tabSelected="1" zoomScaleNormal="100" workbookViewId="0">
      <selection activeCell="T32" sqref="T32"/>
    </sheetView>
  </sheetViews>
  <sheetFormatPr defaultRowHeight="15" x14ac:dyDescent="0.25"/>
  <cols>
    <col min="1" max="1" width="8.42578125" customWidth="1"/>
    <col min="2" max="2" width="49.42578125" bestFit="1" customWidth="1"/>
    <col min="3" max="3" width="31.28515625" bestFit="1" customWidth="1"/>
    <col min="4" max="4" width="122.7109375" customWidth="1"/>
    <col min="5" max="5" width="7.28515625" customWidth="1"/>
    <col min="6" max="6" width="6.140625" customWidth="1"/>
    <col min="7" max="7" width="5.5703125" bestFit="1" customWidth="1"/>
    <col min="8" max="8" width="5.42578125" customWidth="1"/>
    <col min="9" max="9" width="5.140625" customWidth="1"/>
    <col min="10" max="10" width="4.28515625" customWidth="1"/>
    <col min="11" max="11" width="6.28515625" customWidth="1"/>
  </cols>
  <sheetData>
    <row r="1" spans="1:11" ht="24" x14ac:dyDescent="0.4">
      <c r="A1" s="82" t="s">
        <v>111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8.75" x14ac:dyDescent="0.3">
      <c r="A2" s="42" t="s">
        <v>0</v>
      </c>
      <c r="E2" s="8" t="s">
        <v>1</v>
      </c>
      <c r="F2" s="8"/>
      <c r="G2" s="8"/>
      <c r="H2" s="60" t="s">
        <v>2</v>
      </c>
      <c r="I2" s="60"/>
      <c r="J2" s="60"/>
      <c r="K2" s="60"/>
    </row>
    <row r="3" spans="1:11" s="1" customFormat="1" ht="12.75" thickBot="1" x14ac:dyDescent="0.25">
      <c r="A3" s="28" t="s">
        <v>3</v>
      </c>
      <c r="B3" s="28" t="s">
        <v>4</v>
      </c>
      <c r="C3" s="28" t="s">
        <v>5</v>
      </c>
      <c r="D3" s="28" t="s">
        <v>6</v>
      </c>
      <c r="E3" s="29" t="s">
        <v>7</v>
      </c>
      <c r="F3" s="29" t="s">
        <v>8</v>
      </c>
      <c r="G3" s="29" t="s">
        <v>9</v>
      </c>
      <c r="H3" s="61" t="s">
        <v>7</v>
      </c>
      <c r="I3" s="61" t="s">
        <v>8</v>
      </c>
      <c r="J3" s="61" t="s">
        <v>9</v>
      </c>
      <c r="K3" s="62" t="s">
        <v>10</v>
      </c>
    </row>
    <row r="4" spans="1:11" ht="15.75" thickTop="1" x14ac:dyDescent="0.25">
      <c r="A4" s="43">
        <v>1</v>
      </c>
      <c r="B4" s="25" t="s">
        <v>45</v>
      </c>
      <c r="C4" s="25" t="s">
        <v>46</v>
      </c>
      <c r="D4" s="25" t="s">
        <v>127</v>
      </c>
      <c r="E4" s="26">
        <v>45</v>
      </c>
      <c r="F4" s="27">
        <v>0</v>
      </c>
      <c r="G4" s="27">
        <v>30</v>
      </c>
      <c r="H4" s="63">
        <v>0</v>
      </c>
      <c r="I4" s="63">
        <v>0</v>
      </c>
      <c r="J4" s="63">
        <v>0</v>
      </c>
      <c r="K4" s="64">
        <f>(2*H4+1.5*I4+J4)/(2*$E4+1.5*$F4+$G4)</f>
        <v>0</v>
      </c>
    </row>
    <row r="5" spans="1:11" x14ac:dyDescent="0.25">
      <c r="A5" s="18">
        <v>1</v>
      </c>
      <c r="B5" s="9" t="s">
        <v>47</v>
      </c>
      <c r="C5" s="2" t="s">
        <v>48</v>
      </c>
      <c r="D5" s="2" t="s">
        <v>119</v>
      </c>
      <c r="E5" s="12">
        <v>30</v>
      </c>
      <c r="F5" s="13">
        <v>15</v>
      </c>
      <c r="G5" s="13">
        <v>0</v>
      </c>
      <c r="H5" s="65">
        <v>30</v>
      </c>
      <c r="I5" s="65">
        <v>10</v>
      </c>
      <c r="J5" s="65">
        <v>0</v>
      </c>
      <c r="K5" s="64">
        <f t="shared" ref="K5:K20" si="0">(2*H5+1.5*I5+J5)/(2*$E5+1.5*$F5+$G5)</f>
        <v>0.90909090909090906</v>
      </c>
    </row>
    <row r="6" spans="1:11" x14ac:dyDescent="0.25">
      <c r="A6" s="18">
        <v>1</v>
      </c>
      <c r="B6" s="9" t="s">
        <v>49</v>
      </c>
      <c r="C6" s="2" t="s">
        <v>48</v>
      </c>
      <c r="D6" s="2" t="s">
        <v>101</v>
      </c>
      <c r="E6" s="12">
        <v>30</v>
      </c>
      <c r="F6" s="13">
        <v>15</v>
      </c>
      <c r="G6" s="13">
        <v>0</v>
      </c>
      <c r="H6" s="65">
        <v>30</v>
      </c>
      <c r="I6" s="65">
        <v>10</v>
      </c>
      <c r="J6" s="65">
        <v>0</v>
      </c>
      <c r="K6" s="64">
        <f t="shared" si="0"/>
        <v>0.90909090909090906</v>
      </c>
    </row>
    <row r="7" spans="1:11" x14ac:dyDescent="0.25">
      <c r="A7" s="18">
        <v>1</v>
      </c>
      <c r="B7" s="2" t="s">
        <v>50</v>
      </c>
      <c r="C7" s="2" t="s">
        <v>51</v>
      </c>
      <c r="D7" s="2" t="s">
        <v>95</v>
      </c>
      <c r="E7" s="12">
        <v>30</v>
      </c>
      <c r="F7" s="13">
        <v>0</v>
      </c>
      <c r="G7" s="13">
        <v>45</v>
      </c>
      <c r="H7" s="65">
        <v>20</v>
      </c>
      <c r="I7" s="65">
        <v>0</v>
      </c>
      <c r="J7" s="65">
        <v>30</v>
      </c>
      <c r="K7" s="64">
        <f t="shared" si="0"/>
        <v>0.66666666666666663</v>
      </c>
    </row>
    <row r="8" spans="1:11" x14ac:dyDescent="0.25">
      <c r="A8" s="18">
        <v>1</v>
      </c>
      <c r="B8" s="9" t="s">
        <v>52</v>
      </c>
      <c r="C8" s="2" t="s">
        <v>53</v>
      </c>
      <c r="D8" s="2" t="s">
        <v>109</v>
      </c>
      <c r="E8" s="12">
        <v>30</v>
      </c>
      <c r="F8" s="13">
        <v>0</v>
      </c>
      <c r="G8" s="13">
        <v>15</v>
      </c>
      <c r="H8" s="65">
        <v>30</v>
      </c>
      <c r="I8" s="65">
        <v>0</v>
      </c>
      <c r="J8" s="65">
        <v>0</v>
      </c>
      <c r="K8" s="64">
        <f t="shared" si="0"/>
        <v>0.8</v>
      </c>
    </row>
    <row r="9" spans="1:11" x14ac:dyDescent="0.25">
      <c r="A9" s="20" t="s">
        <v>54</v>
      </c>
      <c r="B9" s="3"/>
      <c r="C9" s="4"/>
      <c r="D9" s="4"/>
      <c r="E9" s="16"/>
      <c r="F9" s="17"/>
      <c r="G9" s="17"/>
      <c r="H9" s="66"/>
      <c r="I9" s="66"/>
      <c r="J9" s="66"/>
      <c r="K9" s="80"/>
    </row>
    <row r="10" spans="1:11" x14ac:dyDescent="0.25">
      <c r="A10" s="18">
        <v>1</v>
      </c>
      <c r="B10" s="9" t="s">
        <v>55</v>
      </c>
      <c r="C10" s="2" t="s">
        <v>56</v>
      </c>
      <c r="D10" s="99" t="s">
        <v>137</v>
      </c>
      <c r="E10" s="12">
        <v>30</v>
      </c>
      <c r="F10" s="13">
        <v>5</v>
      </c>
      <c r="G10" s="13">
        <v>10</v>
      </c>
      <c r="H10" s="65">
        <v>0</v>
      </c>
      <c r="I10" s="65">
        <v>0</v>
      </c>
      <c r="J10" s="65">
        <v>0</v>
      </c>
      <c r="K10" s="64">
        <f t="shared" si="0"/>
        <v>0</v>
      </c>
    </row>
    <row r="11" spans="1:11" x14ac:dyDescent="0.25">
      <c r="A11" s="18">
        <v>1</v>
      </c>
      <c r="B11" s="9" t="s">
        <v>57</v>
      </c>
      <c r="C11" s="2" t="s">
        <v>58</v>
      </c>
      <c r="D11" s="2" t="s">
        <v>99</v>
      </c>
      <c r="E11" s="12">
        <v>30</v>
      </c>
      <c r="F11" s="13">
        <v>0</v>
      </c>
      <c r="G11" s="13">
        <v>15</v>
      </c>
      <c r="H11" s="65">
        <v>18</v>
      </c>
      <c r="I11" s="65">
        <v>0</v>
      </c>
      <c r="J11" s="65">
        <v>9</v>
      </c>
      <c r="K11" s="64">
        <f t="shared" si="0"/>
        <v>0.6</v>
      </c>
    </row>
    <row r="12" spans="1:11" ht="30" x14ac:dyDescent="0.25">
      <c r="A12" s="87">
        <v>1</v>
      </c>
      <c r="B12" s="78" t="s">
        <v>59</v>
      </c>
      <c r="C12" s="79" t="s">
        <v>60</v>
      </c>
      <c r="D12" s="102" t="s">
        <v>136</v>
      </c>
      <c r="E12" s="76">
        <v>28</v>
      </c>
      <c r="F12" s="77">
        <v>4</v>
      </c>
      <c r="G12" s="77">
        <v>13</v>
      </c>
      <c r="H12" s="103">
        <v>24</v>
      </c>
      <c r="I12" s="103">
        <v>2</v>
      </c>
      <c r="J12" s="103">
        <v>0</v>
      </c>
      <c r="K12" s="104">
        <f t="shared" si="0"/>
        <v>0.68</v>
      </c>
    </row>
    <row r="13" spans="1:11" x14ac:dyDescent="0.25">
      <c r="A13" s="20" t="s">
        <v>61</v>
      </c>
      <c r="B13" s="3"/>
      <c r="C13" s="4"/>
      <c r="D13" s="4"/>
      <c r="E13" s="16"/>
      <c r="F13" s="17"/>
      <c r="G13" s="17"/>
      <c r="H13" s="66"/>
      <c r="I13" s="66"/>
      <c r="J13" s="66"/>
      <c r="K13" s="80"/>
    </row>
    <row r="14" spans="1:11" x14ac:dyDescent="0.25">
      <c r="A14" s="18">
        <v>1</v>
      </c>
      <c r="B14" s="2" t="s">
        <v>62</v>
      </c>
      <c r="C14" s="2" t="s">
        <v>60</v>
      </c>
      <c r="D14" s="2" t="s">
        <v>128</v>
      </c>
      <c r="E14" s="12">
        <v>30</v>
      </c>
      <c r="F14" s="13">
        <v>45</v>
      </c>
      <c r="G14" s="13">
        <v>0</v>
      </c>
      <c r="H14" s="65">
        <v>0</v>
      </c>
      <c r="I14" s="65">
        <v>0</v>
      </c>
      <c r="J14" s="65">
        <v>0</v>
      </c>
      <c r="K14" s="64">
        <f t="shared" si="0"/>
        <v>0</v>
      </c>
    </row>
    <row r="15" spans="1:11" ht="15.75" thickBot="1" x14ac:dyDescent="0.3">
      <c r="A15" s="37">
        <v>1</v>
      </c>
      <c r="B15" s="33" t="s">
        <v>63</v>
      </c>
      <c r="C15" s="33" t="s">
        <v>106</v>
      </c>
      <c r="D15" s="33" t="s">
        <v>105</v>
      </c>
      <c r="E15" s="34">
        <v>30</v>
      </c>
      <c r="F15" s="35">
        <v>15</v>
      </c>
      <c r="G15" s="35">
        <v>30</v>
      </c>
      <c r="H15" s="67">
        <v>30</v>
      </c>
      <c r="I15" s="67">
        <v>15</v>
      </c>
      <c r="J15" s="67">
        <v>30</v>
      </c>
      <c r="K15" s="68">
        <f t="shared" si="0"/>
        <v>1</v>
      </c>
    </row>
    <row r="16" spans="1:11" ht="15.75" thickTop="1" x14ac:dyDescent="0.25">
      <c r="A16" s="36">
        <v>2</v>
      </c>
      <c r="B16" s="25" t="s">
        <v>64</v>
      </c>
      <c r="C16" s="25" t="s">
        <v>20</v>
      </c>
      <c r="D16" s="25" t="s">
        <v>20</v>
      </c>
      <c r="E16" s="84"/>
      <c r="F16" s="85"/>
      <c r="G16" s="85"/>
      <c r="H16" s="86"/>
      <c r="I16" s="86"/>
      <c r="J16" s="86"/>
      <c r="K16" s="81"/>
    </row>
    <row r="17" spans="1:11" x14ac:dyDescent="0.25">
      <c r="A17" s="19">
        <v>2</v>
      </c>
      <c r="B17" s="2" t="s">
        <v>65</v>
      </c>
      <c r="C17" s="6" t="s">
        <v>66</v>
      </c>
      <c r="D17" s="6" t="s">
        <v>94</v>
      </c>
      <c r="E17" s="12">
        <v>30</v>
      </c>
      <c r="F17" s="13">
        <v>15</v>
      </c>
      <c r="G17" s="13">
        <v>0</v>
      </c>
      <c r="H17" s="65">
        <v>10</v>
      </c>
      <c r="I17" s="65">
        <v>15</v>
      </c>
      <c r="J17" s="65">
        <v>0</v>
      </c>
      <c r="K17" s="64">
        <f t="shared" si="0"/>
        <v>0.51515151515151514</v>
      </c>
    </row>
    <row r="18" spans="1:11" x14ac:dyDescent="0.25">
      <c r="A18" s="19">
        <v>2</v>
      </c>
      <c r="B18" s="2" t="s">
        <v>67</v>
      </c>
      <c r="C18" s="2" t="s">
        <v>68</v>
      </c>
      <c r="D18" s="2" t="s">
        <v>120</v>
      </c>
      <c r="E18" s="12">
        <v>30</v>
      </c>
      <c r="F18" s="13">
        <v>0</v>
      </c>
      <c r="G18" s="13">
        <v>15</v>
      </c>
      <c r="H18" s="65">
        <v>30</v>
      </c>
      <c r="I18" s="65">
        <v>0</v>
      </c>
      <c r="J18" s="65">
        <v>15</v>
      </c>
      <c r="K18" s="64">
        <f t="shared" si="0"/>
        <v>1</v>
      </c>
    </row>
    <row r="19" spans="1:11" x14ac:dyDescent="0.25">
      <c r="A19" s="19">
        <v>2</v>
      </c>
      <c r="B19" s="9" t="s">
        <v>69</v>
      </c>
      <c r="C19" s="2" t="s">
        <v>70</v>
      </c>
      <c r="D19" s="2" t="s">
        <v>97</v>
      </c>
      <c r="E19" s="12">
        <v>30</v>
      </c>
      <c r="F19" s="13">
        <v>0</v>
      </c>
      <c r="G19" s="13">
        <v>30</v>
      </c>
      <c r="H19" s="65">
        <v>30</v>
      </c>
      <c r="I19" s="65">
        <v>0</v>
      </c>
      <c r="J19" s="65">
        <v>10</v>
      </c>
      <c r="K19" s="64">
        <f t="shared" si="0"/>
        <v>0.77777777777777779</v>
      </c>
    </row>
    <row r="20" spans="1:11" ht="15.75" thickBot="1" x14ac:dyDescent="0.3">
      <c r="A20" s="39">
        <v>2</v>
      </c>
      <c r="B20" s="33" t="s">
        <v>71</v>
      </c>
      <c r="C20" s="33" t="s">
        <v>25</v>
      </c>
      <c r="D20" s="33" t="s">
        <v>100</v>
      </c>
      <c r="E20" s="34">
        <v>30</v>
      </c>
      <c r="F20" s="35">
        <v>0</v>
      </c>
      <c r="G20" s="35">
        <v>30</v>
      </c>
      <c r="H20" s="67">
        <v>15</v>
      </c>
      <c r="I20" s="67">
        <v>0</v>
      </c>
      <c r="J20" s="67">
        <v>15</v>
      </c>
      <c r="K20" s="68">
        <f t="shared" si="0"/>
        <v>0.5</v>
      </c>
    </row>
    <row r="21" spans="1:11" ht="15.75" thickTop="1" x14ac:dyDescent="0.25">
      <c r="A21" s="7"/>
      <c r="C21" s="7"/>
      <c r="D21" s="56"/>
      <c r="E21" s="57"/>
      <c r="F21" s="58"/>
      <c r="G21" s="57"/>
      <c r="H21" s="57"/>
      <c r="I21" s="59"/>
      <c r="J21" s="57"/>
      <c r="K21" s="57"/>
    </row>
    <row r="23" spans="1:11" ht="18.75" x14ac:dyDescent="0.3">
      <c r="A23" s="42" t="s">
        <v>32</v>
      </c>
      <c r="E23" s="8" t="s">
        <v>1</v>
      </c>
      <c r="F23" s="8"/>
      <c r="G23" s="8"/>
      <c r="H23" s="60" t="s">
        <v>2</v>
      </c>
      <c r="I23" s="60"/>
      <c r="J23" s="60"/>
      <c r="K23" s="60"/>
    </row>
    <row r="24" spans="1:11" ht="15.75" thickBot="1" x14ac:dyDescent="0.3">
      <c r="A24" s="28" t="s">
        <v>3</v>
      </c>
      <c r="B24" s="28" t="s">
        <v>4</v>
      </c>
      <c r="C24" s="28" t="s">
        <v>5</v>
      </c>
      <c r="D24" s="28" t="s">
        <v>6</v>
      </c>
      <c r="E24" s="29" t="s">
        <v>7</v>
      </c>
      <c r="F24" s="29" t="s">
        <v>8</v>
      </c>
      <c r="G24" s="29" t="s">
        <v>9</v>
      </c>
      <c r="H24" s="61" t="s">
        <v>7</v>
      </c>
      <c r="I24" s="61" t="s">
        <v>8</v>
      </c>
      <c r="J24" s="61" t="s">
        <v>9</v>
      </c>
      <c r="K24" s="62" t="s">
        <v>10</v>
      </c>
    </row>
    <row r="25" spans="1:11" ht="15.75" thickTop="1" x14ac:dyDescent="0.25">
      <c r="A25" s="72">
        <v>1</v>
      </c>
      <c r="B25" s="25" t="s">
        <v>72</v>
      </c>
      <c r="C25" s="25" t="s">
        <v>73</v>
      </c>
      <c r="D25" s="25" t="s">
        <v>134</v>
      </c>
      <c r="E25" s="26">
        <v>30</v>
      </c>
      <c r="F25" s="27">
        <v>0</v>
      </c>
      <c r="G25" s="27">
        <v>15</v>
      </c>
      <c r="H25" s="63">
        <v>30</v>
      </c>
      <c r="I25" s="63">
        <v>0</v>
      </c>
      <c r="J25" s="63">
        <v>15</v>
      </c>
      <c r="K25" s="64">
        <f>(2*H25+1.5*I25+J25)/(2*$E25+1.5*$F25+$G25)</f>
        <v>1</v>
      </c>
    </row>
    <row r="26" spans="1:11" x14ac:dyDescent="0.25">
      <c r="A26" s="18">
        <v>1</v>
      </c>
      <c r="B26" s="9" t="s">
        <v>47</v>
      </c>
      <c r="C26" s="2" t="s">
        <v>48</v>
      </c>
      <c r="D26" s="2" t="s">
        <v>119</v>
      </c>
      <c r="E26" s="12">
        <v>30</v>
      </c>
      <c r="F26" s="13">
        <v>15</v>
      </c>
      <c r="G26" s="13">
        <v>0</v>
      </c>
      <c r="H26" s="65">
        <v>30</v>
      </c>
      <c r="I26" s="65">
        <v>10</v>
      </c>
      <c r="J26" s="65">
        <v>0</v>
      </c>
      <c r="K26" s="64">
        <f t="shared" ref="K26:K44" si="1">(2*H26+1.5*I26+J26)/(2*$E26+1.5*$F26+$G26)</f>
        <v>0.90909090909090906</v>
      </c>
    </row>
    <row r="27" spans="1:11" x14ac:dyDescent="0.25">
      <c r="A27" s="18">
        <v>1</v>
      </c>
      <c r="B27" s="9" t="s">
        <v>49</v>
      </c>
      <c r="C27" s="2" t="s">
        <v>48</v>
      </c>
      <c r="D27" s="2" t="s">
        <v>119</v>
      </c>
      <c r="E27" s="12">
        <v>30</v>
      </c>
      <c r="F27" s="13">
        <v>15</v>
      </c>
      <c r="G27" s="13">
        <v>0</v>
      </c>
      <c r="H27" s="65">
        <v>30</v>
      </c>
      <c r="I27" s="65">
        <v>10</v>
      </c>
      <c r="J27" s="65">
        <v>0</v>
      </c>
      <c r="K27" s="64">
        <f t="shared" si="1"/>
        <v>0.90909090909090906</v>
      </c>
    </row>
    <row r="28" spans="1:11" x14ac:dyDescent="0.25">
      <c r="A28" s="18">
        <v>1</v>
      </c>
      <c r="B28" s="2" t="s">
        <v>74</v>
      </c>
      <c r="C28" s="2" t="s">
        <v>51</v>
      </c>
      <c r="D28" s="2" t="s">
        <v>95</v>
      </c>
      <c r="E28" s="12">
        <v>30</v>
      </c>
      <c r="F28" s="13">
        <v>0</v>
      </c>
      <c r="G28" s="13">
        <v>45</v>
      </c>
      <c r="H28" s="65">
        <v>20</v>
      </c>
      <c r="I28" s="65">
        <v>0</v>
      </c>
      <c r="J28" s="65">
        <v>30</v>
      </c>
      <c r="K28" s="64">
        <f t="shared" si="1"/>
        <v>0.66666666666666663</v>
      </c>
    </row>
    <row r="29" spans="1:11" x14ac:dyDescent="0.25">
      <c r="A29" s="18">
        <v>1</v>
      </c>
      <c r="B29" s="2" t="s">
        <v>75</v>
      </c>
      <c r="C29" s="2" t="s">
        <v>76</v>
      </c>
      <c r="D29" s="2" t="s">
        <v>96</v>
      </c>
      <c r="E29" s="12">
        <v>45</v>
      </c>
      <c r="F29" s="13">
        <v>0</v>
      </c>
      <c r="G29" s="13">
        <v>30</v>
      </c>
      <c r="H29" s="65">
        <v>45</v>
      </c>
      <c r="I29" s="65">
        <v>0</v>
      </c>
      <c r="J29" s="65">
        <v>0</v>
      </c>
      <c r="K29" s="64">
        <f t="shared" si="1"/>
        <v>0.75</v>
      </c>
    </row>
    <row r="30" spans="1:11" x14ac:dyDescent="0.25">
      <c r="A30" s="18">
        <v>1</v>
      </c>
      <c r="B30" s="9" t="s">
        <v>52</v>
      </c>
      <c r="C30" s="2" t="s">
        <v>53</v>
      </c>
      <c r="D30" s="2" t="s">
        <v>109</v>
      </c>
      <c r="E30" s="12">
        <v>30</v>
      </c>
      <c r="F30" s="13">
        <v>0</v>
      </c>
      <c r="G30" s="13">
        <v>15</v>
      </c>
      <c r="H30" s="65">
        <v>20</v>
      </c>
      <c r="I30" s="65">
        <v>0</v>
      </c>
      <c r="J30" s="65">
        <v>0</v>
      </c>
      <c r="K30" s="64">
        <f t="shared" si="1"/>
        <v>0.53333333333333333</v>
      </c>
    </row>
    <row r="31" spans="1:11" ht="30" x14ac:dyDescent="0.25">
      <c r="A31" s="18">
        <v>1</v>
      </c>
      <c r="B31" s="78" t="s">
        <v>77</v>
      </c>
      <c r="C31" s="79" t="s">
        <v>60</v>
      </c>
      <c r="D31" s="102" t="s">
        <v>136</v>
      </c>
      <c r="E31" s="76">
        <v>28</v>
      </c>
      <c r="F31" s="77">
        <v>4</v>
      </c>
      <c r="G31" s="77">
        <v>13</v>
      </c>
      <c r="H31" s="103">
        <v>24</v>
      </c>
      <c r="I31" s="103">
        <v>2</v>
      </c>
      <c r="J31" s="103">
        <v>0</v>
      </c>
      <c r="K31" s="104">
        <f t="shared" si="1"/>
        <v>0.68</v>
      </c>
    </row>
    <row r="32" spans="1:11" x14ac:dyDescent="0.25">
      <c r="A32" s="20" t="s">
        <v>78</v>
      </c>
      <c r="B32" s="3"/>
      <c r="C32" s="4"/>
      <c r="D32" s="4"/>
      <c r="E32" s="16"/>
      <c r="F32" s="17"/>
      <c r="G32" s="17"/>
      <c r="H32" s="66"/>
      <c r="I32" s="66"/>
      <c r="J32" s="66"/>
      <c r="K32" s="80"/>
    </row>
    <row r="33" spans="1:11" x14ac:dyDescent="0.25">
      <c r="A33" s="21">
        <v>1</v>
      </c>
      <c r="B33" s="49" t="s">
        <v>79</v>
      </c>
      <c r="C33" s="5" t="s">
        <v>51</v>
      </c>
      <c r="D33" s="100" t="s">
        <v>129</v>
      </c>
      <c r="E33" s="14">
        <v>30</v>
      </c>
      <c r="F33" s="15">
        <v>0</v>
      </c>
      <c r="G33" s="15">
        <v>15</v>
      </c>
      <c r="H33" s="69">
        <v>20</v>
      </c>
      <c r="I33" s="69">
        <v>0</v>
      </c>
      <c r="J33" s="70">
        <v>0</v>
      </c>
      <c r="K33" s="64">
        <f t="shared" si="1"/>
        <v>0.53333333333333333</v>
      </c>
    </row>
    <row r="34" spans="1:11" x14ac:dyDescent="0.25">
      <c r="A34" s="21">
        <v>1</v>
      </c>
      <c r="B34" s="49" t="s">
        <v>80</v>
      </c>
      <c r="C34" s="5" t="s">
        <v>88</v>
      </c>
      <c r="D34" s="50" t="s">
        <v>113</v>
      </c>
      <c r="E34" s="14">
        <v>30</v>
      </c>
      <c r="F34" s="15">
        <v>0</v>
      </c>
      <c r="G34" s="15">
        <v>15</v>
      </c>
      <c r="H34" s="69">
        <v>15</v>
      </c>
      <c r="I34" s="69">
        <v>0</v>
      </c>
      <c r="J34" s="69">
        <v>0</v>
      </c>
      <c r="K34" s="64">
        <f t="shared" si="1"/>
        <v>0.4</v>
      </c>
    </row>
    <row r="35" spans="1:11" x14ac:dyDescent="0.25">
      <c r="A35" s="18">
        <v>1</v>
      </c>
      <c r="B35" s="9" t="s">
        <v>55</v>
      </c>
      <c r="C35" s="2" t="s">
        <v>56</v>
      </c>
      <c r="D35" s="2" t="s">
        <v>137</v>
      </c>
      <c r="E35" s="12">
        <v>30</v>
      </c>
      <c r="F35" s="13">
        <v>5</v>
      </c>
      <c r="G35" s="13">
        <v>10</v>
      </c>
      <c r="H35" s="65">
        <v>0</v>
      </c>
      <c r="I35" s="65">
        <v>0</v>
      </c>
      <c r="J35" s="65">
        <v>0</v>
      </c>
      <c r="K35" s="64">
        <f t="shared" si="1"/>
        <v>0</v>
      </c>
    </row>
    <row r="36" spans="1:11" ht="15.75" thickBot="1" x14ac:dyDescent="0.3">
      <c r="A36" s="37">
        <v>1</v>
      </c>
      <c r="B36" s="41" t="s">
        <v>57</v>
      </c>
      <c r="C36" s="33" t="s">
        <v>58</v>
      </c>
      <c r="D36" s="33" t="s">
        <v>99</v>
      </c>
      <c r="E36" s="34">
        <v>30</v>
      </c>
      <c r="F36" s="35">
        <v>0</v>
      </c>
      <c r="G36" s="35">
        <v>15</v>
      </c>
      <c r="H36" s="67">
        <v>18</v>
      </c>
      <c r="I36" s="67">
        <v>0</v>
      </c>
      <c r="J36" s="67">
        <v>9</v>
      </c>
      <c r="K36" s="68">
        <f t="shared" si="1"/>
        <v>0.6</v>
      </c>
    </row>
    <row r="37" spans="1:11" ht="15.75" thickTop="1" x14ac:dyDescent="0.25">
      <c r="A37" s="36">
        <v>2</v>
      </c>
      <c r="B37" s="25" t="s">
        <v>64</v>
      </c>
      <c r="C37" s="25" t="s">
        <v>20</v>
      </c>
      <c r="D37" s="25" t="s">
        <v>20</v>
      </c>
      <c r="E37" s="84"/>
      <c r="F37" s="85"/>
      <c r="G37" s="85"/>
      <c r="H37" s="86"/>
      <c r="I37" s="86"/>
      <c r="J37" s="86"/>
      <c r="K37" s="81"/>
    </row>
    <row r="38" spans="1:11" x14ac:dyDescent="0.25">
      <c r="A38" s="19">
        <v>2</v>
      </c>
      <c r="B38" s="2" t="s">
        <v>81</v>
      </c>
      <c r="C38" s="6" t="s">
        <v>88</v>
      </c>
      <c r="D38" s="6" t="s">
        <v>121</v>
      </c>
      <c r="E38" s="12">
        <v>30</v>
      </c>
      <c r="F38" s="13">
        <v>0</v>
      </c>
      <c r="G38" s="13">
        <v>15</v>
      </c>
      <c r="H38" s="65">
        <v>15</v>
      </c>
      <c r="I38" s="65">
        <v>0</v>
      </c>
      <c r="J38" s="65">
        <v>0</v>
      </c>
      <c r="K38" s="64">
        <f t="shared" si="1"/>
        <v>0.4</v>
      </c>
    </row>
    <row r="39" spans="1:11" x14ac:dyDescent="0.25">
      <c r="A39" s="19">
        <v>2</v>
      </c>
      <c r="B39" s="9" t="s">
        <v>69</v>
      </c>
      <c r="C39" s="2" t="s">
        <v>70</v>
      </c>
      <c r="D39" s="2" t="s">
        <v>97</v>
      </c>
      <c r="E39" s="12">
        <v>30</v>
      </c>
      <c r="F39" s="13">
        <v>0</v>
      </c>
      <c r="G39" s="13">
        <v>30</v>
      </c>
      <c r="H39" s="65">
        <v>30</v>
      </c>
      <c r="I39" s="65">
        <v>0</v>
      </c>
      <c r="J39" s="65">
        <v>10</v>
      </c>
      <c r="K39" s="64">
        <f t="shared" si="1"/>
        <v>0.77777777777777779</v>
      </c>
    </row>
    <row r="40" spans="1:11" x14ac:dyDescent="0.25">
      <c r="A40" s="19">
        <v>2</v>
      </c>
      <c r="B40" s="2" t="s">
        <v>82</v>
      </c>
      <c r="C40" s="2" t="s">
        <v>12</v>
      </c>
      <c r="D40" s="2" t="s">
        <v>98</v>
      </c>
      <c r="E40" s="12">
        <v>30</v>
      </c>
      <c r="F40" s="13">
        <v>0</v>
      </c>
      <c r="G40" s="13">
        <v>30</v>
      </c>
      <c r="H40" s="65">
        <v>20</v>
      </c>
      <c r="I40" s="65">
        <v>0</v>
      </c>
      <c r="J40" s="65">
        <v>0</v>
      </c>
      <c r="K40" s="64">
        <f t="shared" si="1"/>
        <v>0.44444444444444442</v>
      </c>
    </row>
    <row r="41" spans="1:11" x14ac:dyDescent="0.25">
      <c r="A41" s="73" t="s">
        <v>83</v>
      </c>
      <c r="B41" s="55"/>
      <c r="C41" s="55"/>
      <c r="D41" s="55"/>
      <c r="E41" s="16"/>
      <c r="F41" s="17"/>
      <c r="G41" s="17"/>
      <c r="H41" s="66"/>
      <c r="I41" s="66"/>
      <c r="J41" s="66"/>
      <c r="K41" s="80"/>
    </row>
    <row r="42" spans="1:11" x14ac:dyDescent="0.25">
      <c r="A42" s="22">
        <v>2</v>
      </c>
      <c r="B42" s="2" t="s">
        <v>84</v>
      </c>
      <c r="C42" s="2" t="s">
        <v>51</v>
      </c>
      <c r="D42" s="100" t="s">
        <v>129</v>
      </c>
      <c r="E42" s="12">
        <v>30</v>
      </c>
      <c r="F42" s="13">
        <v>0</v>
      </c>
      <c r="G42" s="13">
        <v>15</v>
      </c>
      <c r="H42" s="65">
        <v>30</v>
      </c>
      <c r="I42" s="65">
        <v>0</v>
      </c>
      <c r="J42" s="65">
        <v>0</v>
      </c>
      <c r="K42" s="64">
        <f t="shared" si="1"/>
        <v>0.8</v>
      </c>
    </row>
    <row r="43" spans="1:11" x14ac:dyDescent="0.25">
      <c r="A43" s="22">
        <v>2</v>
      </c>
      <c r="B43" s="2" t="s">
        <v>85</v>
      </c>
      <c r="C43" s="2" t="s">
        <v>51</v>
      </c>
      <c r="D43" s="50" t="s">
        <v>126</v>
      </c>
      <c r="E43" s="12">
        <v>30</v>
      </c>
      <c r="F43" s="13">
        <v>0</v>
      </c>
      <c r="G43" s="13">
        <v>15</v>
      </c>
      <c r="H43" s="65">
        <v>30</v>
      </c>
      <c r="I43" s="65">
        <v>0</v>
      </c>
      <c r="J43" s="65">
        <v>0</v>
      </c>
      <c r="K43" s="64">
        <f t="shared" si="1"/>
        <v>0.8</v>
      </c>
    </row>
    <row r="44" spans="1:11" ht="15.75" thickBot="1" x14ac:dyDescent="0.3">
      <c r="A44" s="51">
        <v>2</v>
      </c>
      <c r="B44" s="52" t="s">
        <v>86</v>
      </c>
      <c r="C44" s="52" t="s">
        <v>87</v>
      </c>
      <c r="D44" s="52" t="s">
        <v>135</v>
      </c>
      <c r="E44" s="53">
        <v>30</v>
      </c>
      <c r="F44" s="54">
        <v>15</v>
      </c>
      <c r="G44" s="54">
        <v>0</v>
      </c>
      <c r="H44" s="71">
        <v>0</v>
      </c>
      <c r="I44" s="71">
        <v>0</v>
      </c>
      <c r="J44" s="71">
        <v>0</v>
      </c>
      <c r="K44" s="68">
        <f t="shared" si="1"/>
        <v>0</v>
      </c>
    </row>
    <row r="45" spans="1:11" ht="15.75" thickTop="1" x14ac:dyDescent="0.25"/>
    <row r="47" spans="1:11" x14ac:dyDescent="0.25">
      <c r="B47" s="38" t="s">
        <v>31</v>
      </c>
    </row>
    <row r="48" spans="1:11" x14ac:dyDescent="0.25">
      <c r="F48" s="48"/>
    </row>
    <row r="49" spans="6:6" x14ac:dyDescent="0.25">
      <c r="F49" s="48"/>
    </row>
  </sheetData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PRIJEDIPLOMSKI PRVA GODINA</vt:lpstr>
      <vt:lpstr>DIPLOMSKI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Andrej Razumić</dc:creator>
  <cp:keywords/>
  <dc:description/>
  <cp:lastModifiedBy>Jasna Hižar</cp:lastModifiedBy>
  <cp:revision/>
  <cp:lastPrinted>2025-09-08T10:48:12Z</cp:lastPrinted>
  <dcterms:created xsi:type="dcterms:W3CDTF">2025-08-14T19:45:42Z</dcterms:created>
  <dcterms:modified xsi:type="dcterms:W3CDTF">2025-09-18T11:04:14Z</dcterms:modified>
  <cp:category/>
  <cp:contentStatus/>
</cp:coreProperties>
</file>